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795" windowHeight="1176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<sst xmlns="http://schemas.openxmlformats.org/spreadsheetml/2006/main" count="10" uniqueCount="10">
  <si>
    <t>Indice détenu</t>
  </si>
  <si>
    <t>GIPA</t>
  </si>
  <si>
    <t>Inflation retenue</t>
  </si>
  <si>
    <t>Traitement brut annuel</t>
  </si>
  <si>
    <t>Traitement brut mensuel</t>
  </si>
  <si>
    <t>Point d'indice</t>
  </si>
  <si>
    <t>Calcul de la garantie individuelle du pouvoir d'achat (GIPA)</t>
  </si>
  <si>
    <t>La GIPA est une prétendue garantie. 
Le maintien vérifié du pouvoir d'achat inclut tous les avancements obtenus. C'est donc un dispositif qui amoindrit les salaires des fonctionnaires et les effets de carrière. Il ne saurait remplacer une évolution annuelle de la valeur du point d'indice.</t>
  </si>
  <si>
    <t>Evolution du point sur la période</t>
  </si>
  <si>
    <t>Traitement 2011 revalorisé par l'inflation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</si>
</sst>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0000"/>
    <numFmt numFmtId="166" formatCode="_-* #,##0.000\ &quot;€&quot;_-;\-* #,##0.000\ &quot;€&quot;_-;_-* &quot;-&quot;??\ &quot;€&quot;_-;_-@_-"/>
    <numFmt numFmtId="167" formatCode="_-* #,##0.0000\ &quot;€&quot;_-;\-* #,##0.0000\ &quot;€&quot;_-;_-* &quot;-&quot;??\ &quot;€&quot;_-;_-@_-"/>
    <numFmt numFmtId="168" formatCode="_-* #,##0.0000\ _€_-;\-* #,##0.0000\ _€_-;_-* &quot;-&quot;????\ _€_-;_-@_-"/>
    <numFmt numFmtId="169" formatCode="0.0%"/>
  </numFmts>
  <fonts count="43">
    <font>
      <sz val="10"/>
      <name val="Arial"/>
      <family val="0"/>
    </font>
    <font>
      <sz val="12"/>
      <name val="Arial"/>
      <family val="0"/>
    </font>
    <font>
      <sz val="11"/>
      <name val="Arial"/>
      <family val="0"/>
    </font>
    <font>
      <sz val="8"/>
      <name val="Arial"/>
      <family val="0"/>
    </font>
    <font>
      <sz val="11"/>
      <color indexed="41"/>
      <name val="Arial"/>
      <family val="0"/>
    </font>
    <font>
      <sz val="14"/>
      <name val="Arial"/>
      <family val="0"/>
    </font>
    <font>
      <sz val="11"/>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57"/>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9"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44" fontId="0" fillId="0" borderId="0" applyFont="0" applyFill="0" applyBorder="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22">
    <xf numFmtId="0" fontId="0" fillId="0" borderId="0" xfId="0" applyAlignment="1">
      <alignment/>
    </xf>
    <xf numFmtId="0" fontId="2" fillId="0" borderId="10" xfId="0" applyFont="1" applyBorder="1" applyAlignment="1">
      <alignment/>
    </xf>
    <xf numFmtId="44" fontId="2" fillId="33" borderId="10" xfId="44" applyNumberFormat="1" applyFont="1" applyFill="1" applyBorder="1" applyAlignment="1">
      <alignment/>
    </xf>
    <xf numFmtId="167" fontId="2" fillId="33" borderId="10" xfId="44" applyNumberFormat="1" applyFont="1" applyFill="1" applyBorder="1" applyAlignment="1">
      <alignment/>
    </xf>
    <xf numFmtId="10" fontId="2" fillId="33" borderId="10" xfId="0" applyNumberFormat="1" applyFont="1" applyFill="1" applyBorder="1" applyAlignment="1">
      <alignment horizontal="center"/>
    </xf>
    <xf numFmtId="0" fontId="5" fillId="0" borderId="0" xfId="0" applyFont="1" applyAlignment="1">
      <alignment/>
    </xf>
    <xf numFmtId="10" fontId="2" fillId="34" borderId="10" xfId="51" applyNumberFormat="1" applyFont="1" applyFill="1" applyBorder="1" applyAlignment="1">
      <alignment/>
    </xf>
    <xf numFmtId="44" fontId="2" fillId="34" borderId="10" xfId="44" applyFont="1" applyFill="1" applyBorder="1" applyAlignment="1">
      <alignment/>
    </xf>
    <xf numFmtId="0" fontId="0" fillId="0" borderId="10" xfId="0" applyFont="1" applyBorder="1" applyAlignment="1">
      <alignment/>
    </xf>
    <xf numFmtId="14" fontId="6" fillId="0" borderId="10" xfId="0" applyNumberFormat="1" applyFont="1" applyBorder="1" applyAlignment="1">
      <alignment horizontal="center" vertical="center"/>
    </xf>
    <xf numFmtId="14" fontId="6" fillId="0" borderId="10" xfId="0" applyNumberFormat="1" applyFont="1" applyBorder="1" applyAlignment="1">
      <alignment horizontal="center"/>
    </xf>
    <xf numFmtId="44" fontId="6" fillId="33" borderId="10" xfId="44" applyNumberFormat="1" applyFont="1" applyFill="1" applyBorder="1" applyAlignment="1">
      <alignment/>
    </xf>
    <xf numFmtId="167" fontId="6" fillId="33" borderId="10" xfId="44" applyNumberFormat="1" applyFont="1" applyFill="1" applyBorder="1" applyAlignment="1">
      <alignment/>
    </xf>
    <xf numFmtId="0" fontId="2" fillId="35" borderId="10" xfId="0" applyFont="1" applyFill="1" applyBorder="1" applyAlignment="1" applyProtection="1">
      <alignment horizontal="center"/>
      <protection locked="0"/>
    </xf>
    <xf numFmtId="0" fontId="1" fillId="0" borderId="10" xfId="0" applyFont="1" applyBorder="1" applyAlignment="1">
      <alignment horizontal="center" vertical="center" wrapText="1"/>
    </xf>
    <xf numFmtId="44" fontId="42" fillId="13" borderId="10" xfId="44" applyFont="1" applyFill="1" applyBorder="1" applyAlignment="1">
      <alignment horizontal="center"/>
    </xf>
    <xf numFmtId="0" fontId="0" fillId="0" borderId="10" xfId="0" applyBorder="1" applyAlignment="1">
      <alignment vertical="center" wrapText="1"/>
    </xf>
    <xf numFmtId="0" fontId="0" fillId="0" borderId="10" xfId="0" applyFont="1" applyBorder="1" applyAlignment="1">
      <alignment/>
    </xf>
    <xf numFmtId="0" fontId="0" fillId="0" borderId="10" xfId="0" applyBorder="1" applyAlignment="1">
      <alignment/>
    </xf>
    <xf numFmtId="0" fontId="1" fillId="33" borderId="10" xfId="0" applyFont="1" applyFill="1" applyBorder="1" applyAlignment="1">
      <alignment/>
    </xf>
    <xf numFmtId="44" fontId="4" fillId="33" borderId="11" xfId="44" applyFont="1" applyFill="1" applyBorder="1" applyAlignment="1">
      <alignment/>
    </xf>
    <xf numFmtId="44" fontId="4" fillId="33" borderId="12" xfId="44" applyFont="1" applyFill="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0</xdr:row>
      <xdr:rowOff>9525</xdr:rowOff>
    </xdr:from>
    <xdr:to>
      <xdr:col>3</xdr:col>
      <xdr:colOff>638175</xdr:colOff>
      <xdr:row>5</xdr:row>
      <xdr:rowOff>104775</xdr:rowOff>
    </xdr:to>
    <xdr:pic>
      <xdr:nvPicPr>
        <xdr:cNvPr id="1" name="Image 1"/>
        <xdr:cNvPicPr preferRelativeResize="1">
          <a:picLocks noChangeAspect="1"/>
        </xdr:cNvPicPr>
      </xdr:nvPicPr>
      <xdr:blipFill>
        <a:blip r:embed="rId1"/>
        <a:stretch>
          <a:fillRect/>
        </a:stretch>
      </xdr:blipFill>
      <xdr:spPr>
        <a:xfrm>
          <a:off x="1733550" y="9525"/>
          <a:ext cx="12954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G24"/>
  <sheetViews>
    <sheetView tabSelected="1" zoomScalePageLayoutView="0" workbookViewId="0" topLeftCell="A1">
      <selection activeCell="C11" sqref="C11"/>
    </sheetView>
  </sheetViews>
  <sheetFormatPr defaultColWidth="11.421875" defaultRowHeight="12.75"/>
  <cols>
    <col min="1" max="1" width="2.28125" style="0" customWidth="1"/>
    <col min="2" max="2" width="18.8515625" style="0" customWidth="1"/>
    <col min="3" max="5" width="14.7109375" style="0" customWidth="1"/>
    <col min="6" max="6" width="11.57421875" style="0" bestFit="1" customWidth="1"/>
    <col min="7" max="7" width="2.421875" style="0" customWidth="1"/>
  </cols>
  <sheetData>
    <row r="7" spans="1:7" ht="18">
      <c r="A7" s="5"/>
      <c r="B7" s="5" t="s">
        <v>6</v>
      </c>
      <c r="C7" s="5"/>
      <c r="D7" s="5"/>
      <c r="E7" s="5"/>
      <c r="F7" s="5"/>
      <c r="G7" s="5"/>
    </row>
    <row r="9" spans="2:6" ht="15" customHeight="1">
      <c r="B9" s="14"/>
      <c r="C9" s="14" t="s">
        <v>0</v>
      </c>
      <c r="D9" s="14" t="s">
        <v>3</v>
      </c>
      <c r="E9" s="14" t="s">
        <v>4</v>
      </c>
      <c r="F9" s="14" t="s">
        <v>5</v>
      </c>
    </row>
    <row r="10" spans="2:6" ht="15" customHeight="1">
      <c r="B10" s="14"/>
      <c r="C10" s="14"/>
      <c r="D10" s="14"/>
      <c r="E10" s="14"/>
      <c r="F10" s="14"/>
    </row>
    <row r="11" spans="2:6" ht="16.5">
      <c r="B11" s="9">
        <v>40908</v>
      </c>
      <c r="C11" s="13"/>
      <c r="D11" s="11">
        <f>C11*F11</f>
        <v>0</v>
      </c>
      <c r="E11" s="11">
        <f>D11/12</f>
        <v>0</v>
      </c>
      <c r="F11" s="12">
        <v>55.5635</v>
      </c>
    </row>
    <row r="12" spans="2:6" ht="16.5">
      <c r="B12" s="10">
        <v>42369</v>
      </c>
      <c r="C12" s="13"/>
      <c r="D12" s="11">
        <f>C12*F12</f>
        <v>0</v>
      </c>
      <c r="E12" s="11">
        <f>D12/12</f>
        <v>0</v>
      </c>
      <c r="F12" s="12">
        <v>55.5635</v>
      </c>
    </row>
    <row r="13" spans="2:6" ht="14.25">
      <c r="B13" s="8" t="s">
        <v>2</v>
      </c>
      <c r="C13" s="4">
        <v>0.0308</v>
      </c>
      <c r="D13" s="2"/>
      <c r="E13" s="2"/>
      <c r="F13" s="3"/>
    </row>
    <row r="14" spans="2:6" ht="14.25">
      <c r="B14" s="17" t="s">
        <v>8</v>
      </c>
      <c r="C14" s="17"/>
      <c r="D14" s="2"/>
      <c r="E14" s="2"/>
      <c r="F14" s="6">
        <f>(F12-F11)/F11</f>
        <v>0</v>
      </c>
    </row>
    <row r="15" spans="2:6" ht="15" customHeight="1">
      <c r="B15" s="17" t="s">
        <v>9</v>
      </c>
      <c r="C15" s="18"/>
      <c r="D15" s="7">
        <f>D11*(1+C13)</f>
        <v>0</v>
      </c>
      <c r="E15" s="20"/>
      <c r="F15" s="21"/>
    </row>
    <row r="16" spans="2:6" ht="15" customHeight="1">
      <c r="B16" s="1" t="s">
        <v>1</v>
      </c>
      <c r="C16" s="15" t="str">
        <f>IF(D15&gt;D12,D15-D12,"Pas de GIPA")</f>
        <v>Pas de GIPA</v>
      </c>
      <c r="D16" s="15"/>
      <c r="E16" s="19"/>
      <c r="F16" s="19"/>
    </row>
    <row r="18" spans="2:6" ht="12.75">
      <c r="B18" s="16" t="s">
        <v>7</v>
      </c>
      <c r="C18" s="16"/>
      <c r="D18" s="16"/>
      <c r="E18" s="16"/>
      <c r="F18" s="16"/>
    </row>
    <row r="19" spans="2:6" ht="12.75">
      <c r="B19" s="16"/>
      <c r="C19" s="16"/>
      <c r="D19" s="16"/>
      <c r="E19" s="16"/>
      <c r="F19" s="16"/>
    </row>
    <row r="20" spans="2:6" ht="12.75">
      <c r="B20" s="16"/>
      <c r="C20" s="16"/>
      <c r="D20" s="16"/>
      <c r="E20" s="16"/>
      <c r="F20" s="16"/>
    </row>
    <row r="21" spans="2:6" ht="12.75">
      <c r="B21" s="16"/>
      <c r="C21" s="16"/>
      <c r="D21" s="16"/>
      <c r="E21" s="16"/>
      <c r="F21" s="16"/>
    </row>
    <row r="22" spans="2:6" ht="12.75">
      <c r="B22" s="16"/>
      <c r="C22" s="16"/>
      <c r="D22" s="16"/>
      <c r="E22" s="16"/>
      <c r="F22" s="16"/>
    </row>
    <row r="23" spans="2:6" ht="12.75">
      <c r="B23" s="16"/>
      <c r="C23" s="16"/>
      <c r="D23" s="16"/>
      <c r="E23" s="16"/>
      <c r="F23" s="16"/>
    </row>
    <row r="24" spans="2:6" ht="12.75">
      <c r="B24" s="16"/>
      <c r="C24" s="16"/>
      <c r="D24" s="16"/>
      <c r="E24" s="16"/>
      <c r="F24" s="16"/>
    </row>
  </sheetData>
  <sheetProtection password="A6A3" sheet="1" objects="1" scenarios="1"/>
  <mergeCells count="11">
    <mergeCell ref="B9:B10"/>
    <mergeCell ref="F9:F10"/>
    <mergeCell ref="C16:D16"/>
    <mergeCell ref="E9:E10"/>
    <mergeCell ref="B18:F24"/>
    <mergeCell ref="B14:C14"/>
    <mergeCell ref="B15:C15"/>
    <mergeCell ref="E16:F16"/>
    <mergeCell ref="E15:F15"/>
    <mergeCell ref="C9:C10"/>
    <mergeCell ref="D9:D10"/>
  </mergeCells>
  <conditionalFormatting sqref="C16:D16">
    <cfRule type="containsText" priority="1" dxfId="0" operator="containsText" stopIfTrue="1" text="Pas de GIPA">
      <formula>NOT(ISERROR(SEARCH("Pas de GIPA",C16)))</formula>
    </cfRule>
  </conditionalFormatting>
  <printOptions horizontalCentered="1" verticalCentered="1"/>
  <pageMargins left="0.7874015748031497" right="0.7874015748031497" top="0.7874015748031497" bottom="0.7874015748031497"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Luc Farré</cp:lastModifiedBy>
  <dcterms:created xsi:type="dcterms:W3CDTF">2010-05-27T06:42:41Z</dcterms:created>
  <dcterms:modified xsi:type="dcterms:W3CDTF">2016-06-28T12:58:03Z</dcterms:modified>
  <cp:category/>
  <cp:version/>
  <cp:contentType/>
  <cp:contentStatus/>
</cp:coreProperties>
</file>